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одство\Downloads\"/>
    </mc:Choice>
  </mc:AlternateContent>
  <bookViews>
    <workbookView xWindow="0" yWindow="0" windowWidth="20490" windowHeight="768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<sst xmlns="http://schemas.openxmlformats.org/spreadsheetml/2006/main" count="304" uniqueCount="107">
  <si>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</si>
  <si>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</si>
  <si>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</si>
  <si>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</si>
  <si>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</si>
  <si>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</si>
  <si>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</si>
  <si>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</si>
  <si>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</si>
  <si>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</si>
  <si>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</si>
  <si>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</si>
  <si>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</si>
  <si>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</si>
  <si>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</si>
  <si>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</si>
  <si>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</si>
  <si>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</si>
  <si>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</si>
  <si>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</si>
  <si>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</si>
  <si>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</si>
  <si>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</si>
  <si>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</si>
  <si>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</si>
  <si>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</si>
  <si>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</si>
  <si>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</si>
  <si>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</si>
  <si>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</si>
  <si>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</si>
  <si>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</si>
  <si>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</si>
  <si>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</si>
  <si>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</si>
  <si>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</si>
  <si>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</si>
  <si>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</si>
  <si>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</si>
  <si>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</si>
  <si>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Краснов Б.Г</t>
  </si>
  <si>
    <t>каша жидкая молочная пшенная</t>
  </si>
  <si>
    <t>54-24к</t>
  </si>
  <si>
    <t>кофейный напиток с молоком</t>
  </si>
  <si>
    <t>54-23гн</t>
  </si>
  <si>
    <t>хлеб пшеничный</t>
  </si>
  <si>
    <t>пром.</t>
  </si>
  <si>
    <t>яблоко</t>
  </si>
  <si>
    <t>масло сливочное( порциями)</t>
  </si>
  <si>
    <t>53-19з</t>
  </si>
  <si>
    <t>сыр твердых сортов в нарезке</t>
  </si>
  <si>
    <t>54-1з</t>
  </si>
  <si>
    <t>макароны отварные</t>
  </si>
  <si>
    <t>54-1г</t>
  </si>
  <si>
    <t>котлета из говядины</t>
  </si>
  <si>
    <t>54-4м</t>
  </si>
  <si>
    <t>54-1хн</t>
  </si>
  <si>
    <t>соус сметанный</t>
  </si>
  <si>
    <t>54-1соус</t>
  </si>
  <si>
    <t>огурец в нарезке</t>
  </si>
  <si>
    <t>54-2з</t>
  </si>
  <si>
    <t>каша гречневая рассыпчатая</t>
  </si>
  <si>
    <t>54-4г</t>
  </si>
  <si>
    <t>тефтели из говядины с рисом</t>
  </si>
  <si>
    <t>54-16м</t>
  </si>
  <si>
    <t>чай с сахаром</t>
  </si>
  <si>
    <t>54-2гн</t>
  </si>
  <si>
    <t>помидор в нарезке</t>
  </si>
  <si>
    <t>54-3з</t>
  </si>
  <si>
    <t>соус красный основной</t>
  </si>
  <si>
    <t>54-3соус</t>
  </si>
  <si>
    <t>54-11м</t>
  </si>
  <si>
    <t>плов из отварной говядины</t>
  </si>
  <si>
    <t>пром</t>
  </si>
  <si>
    <t>картофельное пюре</t>
  </si>
  <si>
    <t>54-11г</t>
  </si>
  <si>
    <t>рыба запеченная в сметанном соусе (минтай)</t>
  </si>
  <si>
    <t>54-9р</t>
  </si>
  <si>
    <t>чай с молоком и сахаром</t>
  </si>
  <si>
    <t>54-4гн</t>
  </si>
  <si>
    <t>мандарин</t>
  </si>
  <si>
    <t>салат картофельный с морковью и зеленым горошком</t>
  </si>
  <si>
    <t>54-34з</t>
  </si>
  <si>
    <t>каша жидкая молочная кукурузная</t>
  </si>
  <si>
    <t>54-1к</t>
  </si>
  <si>
    <t>какао с молоком</t>
  </si>
  <si>
    <t>54-21гн</t>
  </si>
  <si>
    <t>банан</t>
  </si>
  <si>
    <t>54-3гн</t>
  </si>
  <si>
    <t>горошница</t>
  </si>
  <si>
    <t>54-21г</t>
  </si>
  <si>
    <t>капуста тушеная с мясом</t>
  </si>
  <si>
    <t>54-10м</t>
  </si>
  <si>
    <t>компот из смеси сухофруктов</t>
  </si>
  <si>
    <t>рис отварной</t>
  </si>
  <si>
    <t>54-6г</t>
  </si>
  <si>
    <t>рыба тушеная в томате с овощами( минтай)</t>
  </si>
  <si>
    <t>54-11р</t>
  </si>
  <si>
    <t>чай с лимоном и сахаром</t>
  </si>
  <si>
    <t>сок вишневый</t>
  </si>
  <si>
    <t>МКОУ Коневская СОШ имени Д.Ф.Пахомова</t>
  </si>
  <si>
    <t>салат из белокочанной капусты</t>
  </si>
  <si>
    <t>54-7з</t>
  </si>
  <si>
    <t>салат из белокочанной капусты с морковью</t>
  </si>
  <si>
    <t>54-8з</t>
  </si>
  <si>
    <t>курица тушеная с морковью</t>
  </si>
  <si>
    <t>54-25м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</si>
</sst>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6" xfId="0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100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170</v>
      </c>
      <c r="G6" s="40">
        <v>7.1</v>
      </c>
      <c r="H6" s="40">
        <v>8.6</v>
      </c>
      <c r="I6" s="40">
        <v>32</v>
      </c>
      <c r="J6" s="40">
        <v>233.7</v>
      </c>
      <c r="K6" s="41" t="s">
        <v>42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3.5</v>
      </c>
      <c r="H8" s="43">
        <v>2.6</v>
      </c>
      <c r="I8" s="43">
        <v>10.1</v>
      </c>
      <c r="J8" s="43">
        <v>77.400000000000006</v>
      </c>
      <c r="K8" s="44" t="s">
        <v>44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</v>
      </c>
      <c r="K10" s="44" t="s">
        <v>46</v>
      </c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10</v>
      </c>
      <c r="G11" s="43">
        <v>0.1</v>
      </c>
      <c r="H11" s="43">
        <v>7.3</v>
      </c>
      <c r="I11" s="43">
        <v>0.1</v>
      </c>
      <c r="J11" s="43">
        <v>66.099999999999994</v>
      </c>
      <c r="K11" s="44" t="s">
        <v>49</v>
      </c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20</v>
      </c>
      <c r="G12" s="43">
        <v>4.5999999999999996</v>
      </c>
      <c r="H12" s="43">
        <v>5.9</v>
      </c>
      <c r="I12" s="43">
        <v>0</v>
      </c>
      <c r="J12" s="43">
        <v>71.7</v>
      </c>
      <c r="K12" s="44" t="s">
        <v>51</v>
      </c>
      <c r="L12" s="43">
        <v>79.34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</v>
      </c>
      <c r="H13" s="19">
        <f t="shared" si="0"/>
        <v>25</v>
      </c>
      <c r="I13" s="19">
        <f t="shared" si="0"/>
        <v>66.8</v>
      </c>
      <c r="J13" s="19">
        <f t="shared" si="0"/>
        <v>563.6</v>
      </c>
      <c r="K13" s="25"/>
      <c r="L13" s="19">
        <f t="shared" ref="L13" si="1">SUM(L6:L12)</f>
        <v>79.34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510</v>
      </c>
      <c r="G24" s="32">
        <f t="shared" ref="G24:J24" si="4">G13+G23</f>
        <v>18</v>
      </c>
      <c r="H24" s="32">
        <f t="shared" si="4"/>
        <v>25</v>
      </c>
      <c r="I24" s="32">
        <f t="shared" si="4"/>
        <v>66.8</v>
      </c>
      <c r="J24" s="32">
        <f t="shared" si="4"/>
        <v>563.6</v>
      </c>
      <c r="K24" s="32"/>
      <c r="L24" s="32">
        <f t="shared" ref="L24" si="5">L13+L23</f>
        <v>79.34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52</v>
      </c>
      <c r="F25" s="40">
        <v>150</v>
      </c>
      <c r="G25" s="40">
        <v>5.3</v>
      </c>
      <c r="H25" s="40">
        <v>4.9000000000000004</v>
      </c>
      <c r="I25" s="40">
        <v>32.799999999999997</v>
      </c>
      <c r="J25" s="40">
        <v>196.8</v>
      </c>
      <c r="K25" s="41" t="s">
        <v>53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54</v>
      </c>
      <c r="F26" s="43">
        <v>90</v>
      </c>
      <c r="G26" s="43">
        <v>16.399999999999999</v>
      </c>
      <c r="H26" s="43">
        <v>15.7</v>
      </c>
      <c r="I26" s="43">
        <v>14.8</v>
      </c>
      <c r="J26" s="43">
        <v>265.7</v>
      </c>
      <c r="K26" s="44" t="s">
        <v>55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93</v>
      </c>
      <c r="F27" s="43">
        <v>180</v>
      </c>
      <c r="G27" s="43">
        <v>0.4</v>
      </c>
      <c r="H27" s="43">
        <v>0</v>
      </c>
      <c r="I27" s="43">
        <v>17.8</v>
      </c>
      <c r="J27" s="43">
        <v>72.900000000000006</v>
      </c>
      <c r="K27" s="44" t="s">
        <v>56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2.2999999999999998</v>
      </c>
      <c r="H28" s="43">
        <v>0.2</v>
      </c>
      <c r="I28" s="43">
        <v>14.8</v>
      </c>
      <c r="J28" s="43">
        <v>70.3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>
        <v>30</v>
      </c>
      <c r="G30" s="43">
        <v>0.4</v>
      </c>
      <c r="H30" s="43">
        <v>2.5</v>
      </c>
      <c r="I30" s="43">
        <v>1</v>
      </c>
      <c r="J30" s="43">
        <v>27.9</v>
      </c>
      <c r="K30" s="44" t="s">
        <v>58</v>
      </c>
      <c r="L30" s="43"/>
    </row>
    <row r="31" spans="1:12" ht="15.75" thickBot="1" x14ac:dyDescent="0.3">
      <c r="A31" s="14"/>
      <c r="B31" s="15"/>
      <c r="C31" s="11"/>
      <c r="D31" s="6"/>
      <c r="E31" s="42" t="s">
        <v>59</v>
      </c>
      <c r="F31" s="43">
        <v>60</v>
      </c>
      <c r="G31" s="43">
        <v>0.5</v>
      </c>
      <c r="H31" s="43">
        <v>0.1</v>
      </c>
      <c r="I31" s="43">
        <v>1.5</v>
      </c>
      <c r="J31" s="43">
        <v>8.5</v>
      </c>
      <c r="K31" s="44" t="s">
        <v>60</v>
      </c>
      <c r="L31" s="52">
        <v>79.34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25.299999999999997</v>
      </c>
      <c r="H32" s="19">
        <f t="shared" ref="H32" si="7">SUM(H25:H31)</f>
        <v>23.400000000000002</v>
      </c>
      <c r="I32" s="19">
        <f t="shared" ref="I32" si="8">SUM(I25:I31)</f>
        <v>82.699999999999989</v>
      </c>
      <c r="J32" s="19">
        <f t="shared" ref="J32:L32" si="9">SUM(J25:J31)</f>
        <v>642.09999999999991</v>
      </c>
      <c r="K32" s="25"/>
      <c r="L32" s="19">
        <f t="shared" si="9"/>
        <v>79.34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540</v>
      </c>
      <c r="G43" s="32">
        <f t="shared" ref="G43" si="14">G32+G42</f>
        <v>25.299999999999997</v>
      </c>
      <c r="H43" s="32">
        <f t="shared" ref="H43" si="15">H32+H42</f>
        <v>23.400000000000002</v>
      </c>
      <c r="I43" s="32">
        <f t="shared" ref="I43" si="16">I32+I42</f>
        <v>82.699999999999989</v>
      </c>
      <c r="J43" s="32">
        <f t="shared" ref="J43:L43" si="17">J32+J42</f>
        <v>642.09999999999991</v>
      </c>
      <c r="K43" s="32"/>
      <c r="L43" s="32">
        <f t="shared" si="17"/>
        <v>79.34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8.1999999999999993</v>
      </c>
      <c r="H44" s="40">
        <v>6.3</v>
      </c>
      <c r="I44" s="40">
        <v>35.9</v>
      </c>
      <c r="J44" s="40">
        <v>233.7</v>
      </c>
      <c r="K44" s="41" t="s">
        <v>62</v>
      </c>
      <c r="L44" s="40"/>
    </row>
    <row r="45" spans="1:12" ht="15" x14ac:dyDescent="0.25">
      <c r="A45" s="23"/>
      <c r="B45" s="15"/>
      <c r="C45" s="11"/>
      <c r="D45" s="6" t="s">
        <v>21</v>
      </c>
      <c r="E45" s="42" t="s">
        <v>63</v>
      </c>
      <c r="F45" s="43">
        <v>90</v>
      </c>
      <c r="G45" s="43">
        <v>13</v>
      </c>
      <c r="H45" s="43">
        <v>13.2</v>
      </c>
      <c r="I45" s="43">
        <v>7.3</v>
      </c>
      <c r="J45" s="43">
        <v>199.7</v>
      </c>
      <c r="K45" s="44" t="s">
        <v>64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180</v>
      </c>
      <c r="G46" s="43">
        <v>0.2</v>
      </c>
      <c r="H46" s="43">
        <v>0</v>
      </c>
      <c r="I46" s="43">
        <v>5.8</v>
      </c>
      <c r="J46" s="43">
        <v>24.2</v>
      </c>
      <c r="K46" s="44" t="s">
        <v>66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30</v>
      </c>
      <c r="G47" s="43">
        <v>2.2999999999999998</v>
      </c>
      <c r="H47" s="43">
        <v>0.2</v>
      </c>
      <c r="I47" s="43">
        <v>14.8</v>
      </c>
      <c r="J47" s="43">
        <v>70.3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69</v>
      </c>
      <c r="F49" s="43">
        <v>30</v>
      </c>
      <c r="G49" s="43">
        <v>0.4</v>
      </c>
      <c r="H49" s="43">
        <v>0.6</v>
      </c>
      <c r="I49" s="43">
        <v>2.6</v>
      </c>
      <c r="J49" s="43">
        <v>17.3</v>
      </c>
      <c r="K49" s="44" t="s">
        <v>70</v>
      </c>
      <c r="L49" s="43"/>
    </row>
    <row r="50" spans="1:12" ht="15" x14ac:dyDescent="0.25">
      <c r="A50" s="23"/>
      <c r="B50" s="15"/>
      <c r="C50" s="11"/>
      <c r="D50" s="6"/>
      <c r="E50" s="42" t="s">
        <v>67</v>
      </c>
      <c r="F50" s="43">
        <v>60</v>
      </c>
      <c r="G50" s="43">
        <v>0.7</v>
      </c>
      <c r="H50" s="43">
        <v>0.1</v>
      </c>
      <c r="I50" s="43">
        <v>2.2999999999999998</v>
      </c>
      <c r="J50" s="43">
        <v>12.8</v>
      </c>
      <c r="K50" s="44" t="s">
        <v>68</v>
      </c>
      <c r="L50" s="43">
        <v>79.34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24.799999999999997</v>
      </c>
      <c r="H51" s="19">
        <f t="shared" ref="H51" si="19">SUM(H44:H50)</f>
        <v>20.400000000000002</v>
      </c>
      <c r="I51" s="19">
        <f t="shared" ref="I51" si="20">SUM(I44:I50)</f>
        <v>68.699999999999989</v>
      </c>
      <c r="J51" s="19">
        <f t="shared" ref="J51:L51" si="21">SUM(J44:J50)</f>
        <v>557.99999999999989</v>
      </c>
      <c r="K51" s="25"/>
      <c r="L51" s="19">
        <f t="shared" si="21"/>
        <v>79.34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540</v>
      </c>
      <c r="G62" s="32">
        <f t="shared" ref="G62" si="26">G51+G61</f>
        <v>24.799999999999997</v>
      </c>
      <c r="H62" s="32">
        <f t="shared" ref="H62" si="27">H51+H61</f>
        <v>20.400000000000002</v>
      </c>
      <c r="I62" s="32">
        <f t="shared" ref="I62" si="28">I51+I61</f>
        <v>68.699999999999989</v>
      </c>
      <c r="J62" s="32">
        <f t="shared" ref="J62:L62" si="29">J51+J61</f>
        <v>557.99999999999989</v>
      </c>
      <c r="K62" s="32"/>
      <c r="L62" s="32">
        <f t="shared" si="29"/>
        <v>79.34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200</v>
      </c>
      <c r="G63" s="40">
        <v>15.3</v>
      </c>
      <c r="H63" s="40">
        <v>14.7</v>
      </c>
      <c r="I63" s="40">
        <v>38.6</v>
      </c>
      <c r="J63" s="40">
        <v>348.2</v>
      </c>
      <c r="K63" s="41" t="s">
        <v>71</v>
      </c>
      <c r="L63" s="40"/>
    </row>
    <row r="64" spans="1:12" ht="15" x14ac:dyDescent="0.25">
      <c r="A64" s="23"/>
      <c r="B64" s="15"/>
      <c r="C64" s="11"/>
      <c r="D64" s="6"/>
      <c r="E64" s="42" t="s">
        <v>101</v>
      </c>
      <c r="F64" s="43">
        <v>70</v>
      </c>
      <c r="G64" s="43">
        <v>1.8</v>
      </c>
      <c r="H64" s="43">
        <v>7.1</v>
      </c>
      <c r="I64" s="43">
        <v>7.3</v>
      </c>
      <c r="J64" s="43">
        <v>100.1</v>
      </c>
      <c r="K64" s="44" t="s">
        <v>102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3.9</v>
      </c>
      <c r="H65" s="43">
        <v>2.9</v>
      </c>
      <c r="I65" s="43">
        <v>11.2</v>
      </c>
      <c r="J65" s="43">
        <v>86</v>
      </c>
      <c r="K65" s="44" t="s">
        <v>44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>
        <v>0.3</v>
      </c>
      <c r="I66" s="43">
        <v>19.7</v>
      </c>
      <c r="J66" s="43">
        <v>93.8</v>
      </c>
      <c r="K66" s="44" t="s">
        <v>73</v>
      </c>
      <c r="L66" s="43">
        <v>79.34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24</v>
      </c>
      <c r="H70" s="19">
        <f t="shared" ref="H70" si="31">SUM(H63:H69)</f>
        <v>24.999999999999996</v>
      </c>
      <c r="I70" s="19">
        <f t="shared" ref="I70" si="32">SUM(I63:I69)</f>
        <v>76.8</v>
      </c>
      <c r="J70" s="19">
        <f t="shared" ref="J70:L70" si="33">SUM(J63:J69)</f>
        <v>628.09999999999991</v>
      </c>
      <c r="K70" s="25"/>
      <c r="L70" s="19">
        <f t="shared" si="33"/>
        <v>79.34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510</v>
      </c>
      <c r="G81" s="32">
        <f t="shared" ref="G81" si="38">G70+G80</f>
        <v>24</v>
      </c>
      <c r="H81" s="32">
        <f t="shared" ref="H81" si="39">H70+H80</f>
        <v>24.999999999999996</v>
      </c>
      <c r="I81" s="32">
        <f t="shared" ref="I81" si="40">I70+I80</f>
        <v>76.8</v>
      </c>
      <c r="J81" s="32">
        <f t="shared" ref="J81:L81" si="41">J70+J80</f>
        <v>628.09999999999991</v>
      </c>
      <c r="K81" s="32"/>
      <c r="L81" s="32">
        <f t="shared" si="41"/>
        <v>79.34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150</v>
      </c>
      <c r="G82" s="40">
        <v>3.1</v>
      </c>
      <c r="H82" s="40">
        <v>5.3</v>
      </c>
      <c r="I82" s="40">
        <v>19.8</v>
      </c>
      <c r="J82" s="40">
        <v>139.4</v>
      </c>
      <c r="K82" s="41" t="s">
        <v>75</v>
      </c>
      <c r="L82" s="40"/>
    </row>
    <row r="83" spans="1:12" ht="15" x14ac:dyDescent="0.25">
      <c r="A83" s="23"/>
      <c r="B83" s="15"/>
      <c r="C83" s="11"/>
      <c r="D83" s="6" t="s">
        <v>21</v>
      </c>
      <c r="E83" s="42" t="s">
        <v>76</v>
      </c>
      <c r="F83" s="43">
        <v>90</v>
      </c>
      <c r="G83" s="43">
        <v>17.100000000000001</v>
      </c>
      <c r="H83" s="43">
        <v>19.8</v>
      </c>
      <c r="I83" s="43">
        <v>5</v>
      </c>
      <c r="J83" s="43">
        <v>266.10000000000002</v>
      </c>
      <c r="K83" s="44" t="s">
        <v>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78</v>
      </c>
      <c r="F84" s="43">
        <v>180</v>
      </c>
      <c r="G84" s="43">
        <v>1.4</v>
      </c>
      <c r="H84" s="43">
        <v>1</v>
      </c>
      <c r="I84" s="43">
        <v>7.7</v>
      </c>
      <c r="J84" s="43">
        <v>45.8</v>
      </c>
      <c r="K84" s="44" t="s">
        <v>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30</v>
      </c>
      <c r="G85" s="43">
        <v>2.2999999999999998</v>
      </c>
      <c r="H85" s="43">
        <v>0.2</v>
      </c>
      <c r="I85" s="43">
        <v>14.8</v>
      </c>
      <c r="J85" s="43">
        <v>70.3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0.8</v>
      </c>
      <c r="H86" s="43">
        <v>0.2</v>
      </c>
      <c r="I86" s="43">
        <v>7.5</v>
      </c>
      <c r="J86" s="43">
        <v>35</v>
      </c>
      <c r="K86" s="44" t="s">
        <v>46</v>
      </c>
      <c r="L86" s="43"/>
    </row>
    <row r="87" spans="1:12" ht="15" x14ac:dyDescent="0.25">
      <c r="A87" s="23"/>
      <c r="B87" s="15"/>
      <c r="C87" s="11"/>
      <c r="D87" s="6"/>
      <c r="E87" s="42" t="s">
        <v>81</v>
      </c>
      <c r="F87" s="43">
        <v>60</v>
      </c>
      <c r="G87" s="43">
        <v>1.7</v>
      </c>
      <c r="H87" s="43">
        <v>4.3</v>
      </c>
      <c r="I87" s="43">
        <v>6.2</v>
      </c>
      <c r="J87" s="43">
        <v>70.3</v>
      </c>
      <c r="K87" s="44" t="s">
        <v>82</v>
      </c>
      <c r="L87" s="43">
        <v>79.34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26.400000000000002</v>
      </c>
      <c r="H89" s="19">
        <f t="shared" ref="H89" si="43">SUM(H82:H88)</f>
        <v>30.8</v>
      </c>
      <c r="I89" s="19">
        <f t="shared" ref="I89" si="44">SUM(I82:I88)</f>
        <v>61</v>
      </c>
      <c r="J89" s="19">
        <f t="shared" ref="J89:L89" si="45">SUM(J82:J88)</f>
        <v>626.9</v>
      </c>
      <c r="K89" s="25"/>
      <c r="L89" s="19">
        <f t="shared" si="45"/>
        <v>79.34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610</v>
      </c>
      <c r="G100" s="32">
        <f t="shared" ref="G100" si="50">G89+G99</f>
        <v>26.400000000000002</v>
      </c>
      <c r="H100" s="32">
        <f t="shared" ref="H100" si="51">H89+H99</f>
        <v>30.8</v>
      </c>
      <c r="I100" s="32">
        <f t="shared" ref="I100" si="52">I89+I99</f>
        <v>61</v>
      </c>
      <c r="J100" s="32">
        <f t="shared" ref="J100:L100" si="53">J89+J99</f>
        <v>626.9</v>
      </c>
      <c r="K100" s="32"/>
      <c r="L100" s="32">
        <f t="shared" si="53"/>
        <v>79.34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150</v>
      </c>
      <c r="G101" s="40">
        <v>4.4000000000000004</v>
      </c>
      <c r="H101" s="40">
        <v>4.4000000000000004</v>
      </c>
      <c r="I101" s="40">
        <v>24.7</v>
      </c>
      <c r="J101" s="40">
        <v>155.9</v>
      </c>
      <c r="K101" s="41" t="s">
        <v>84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85</v>
      </c>
      <c r="F103" s="43">
        <v>200</v>
      </c>
      <c r="G103" s="43">
        <v>4.7</v>
      </c>
      <c r="H103" s="43">
        <v>3.5</v>
      </c>
      <c r="I103" s="43">
        <v>12.5</v>
      </c>
      <c r="J103" s="43">
        <v>100.4</v>
      </c>
      <c r="K103" s="44" t="s">
        <v>86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2.2999999999999998</v>
      </c>
      <c r="H104" s="43">
        <v>0.2</v>
      </c>
      <c r="I104" s="43">
        <v>14.8</v>
      </c>
      <c r="J104" s="43">
        <v>70.3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87</v>
      </c>
      <c r="F105" s="43">
        <v>100</v>
      </c>
      <c r="G105" s="43">
        <v>1.5</v>
      </c>
      <c r="H105" s="43">
        <v>0.5</v>
      </c>
      <c r="I105" s="43">
        <v>21</v>
      </c>
      <c r="J105" s="43">
        <v>94.5</v>
      </c>
      <c r="K105" s="44" t="s">
        <v>46</v>
      </c>
      <c r="L105" s="43"/>
    </row>
    <row r="106" spans="1:12" ht="15" x14ac:dyDescent="0.25">
      <c r="A106" s="23"/>
      <c r="B106" s="15"/>
      <c r="C106" s="11"/>
      <c r="D106" s="6"/>
      <c r="E106" s="42" t="s">
        <v>48</v>
      </c>
      <c r="F106" s="43">
        <v>10</v>
      </c>
      <c r="G106" s="43">
        <v>0.1</v>
      </c>
      <c r="H106" s="43">
        <v>7.3</v>
      </c>
      <c r="I106" s="43">
        <v>0.1</v>
      </c>
      <c r="J106" s="43">
        <v>66.099999999999994</v>
      </c>
      <c r="K106" s="44" t="s">
        <v>49</v>
      </c>
      <c r="L106" s="43"/>
    </row>
    <row r="107" spans="1:12" ht="15" x14ac:dyDescent="0.25">
      <c r="A107" s="23"/>
      <c r="B107" s="15"/>
      <c r="C107" s="11"/>
      <c r="D107" s="6"/>
      <c r="E107" s="42" t="s">
        <v>50</v>
      </c>
      <c r="F107" s="43">
        <v>20</v>
      </c>
      <c r="G107" s="43">
        <v>4.5999999999999996</v>
      </c>
      <c r="H107" s="43">
        <v>5.9</v>
      </c>
      <c r="I107" s="43">
        <v>0</v>
      </c>
      <c r="J107" s="43">
        <v>71.7</v>
      </c>
      <c r="K107" s="44" t="s">
        <v>51</v>
      </c>
      <c r="L107" s="43">
        <v>79.34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17.600000000000001</v>
      </c>
      <c r="H108" s="19">
        <f t="shared" si="54"/>
        <v>21.799999999999997</v>
      </c>
      <c r="I108" s="19">
        <f t="shared" si="54"/>
        <v>73.099999999999994</v>
      </c>
      <c r="J108" s="19">
        <f t="shared" si="54"/>
        <v>558.90000000000009</v>
      </c>
      <c r="K108" s="25"/>
      <c r="L108" s="19">
        <f t="shared" ref="L108" si="55">SUM(L101:L107)</f>
        <v>79.34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510</v>
      </c>
      <c r="G119" s="32">
        <f t="shared" ref="G119" si="58">G108+G118</f>
        <v>17.600000000000001</v>
      </c>
      <c r="H119" s="32">
        <f t="shared" ref="H119" si="59">H108+H118</f>
        <v>21.799999999999997</v>
      </c>
      <c r="I119" s="32">
        <f t="shared" ref="I119" si="60">I108+I118</f>
        <v>73.099999999999994</v>
      </c>
      <c r="J119" s="32">
        <f t="shared" ref="J119:L119" si="61">J108+J118</f>
        <v>558.90000000000009</v>
      </c>
      <c r="K119" s="32"/>
      <c r="L119" s="32">
        <f t="shared" si="61"/>
        <v>79.34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61</v>
      </c>
      <c r="F120" s="40">
        <v>150</v>
      </c>
      <c r="G120" s="40">
        <v>8.1999999999999993</v>
      </c>
      <c r="H120" s="40">
        <v>6.3</v>
      </c>
      <c r="I120" s="40">
        <v>35.9</v>
      </c>
      <c r="J120" s="40">
        <v>233.7</v>
      </c>
      <c r="K120" s="41" t="s">
        <v>62</v>
      </c>
      <c r="L120" s="40"/>
    </row>
    <row r="121" spans="1:12" ht="15" x14ac:dyDescent="0.25">
      <c r="A121" s="14"/>
      <c r="B121" s="15"/>
      <c r="C121" s="11"/>
      <c r="D121" s="6" t="s">
        <v>21</v>
      </c>
      <c r="E121" s="42" t="s">
        <v>105</v>
      </c>
      <c r="F121" s="43">
        <v>100</v>
      </c>
      <c r="G121" s="43">
        <v>14.1</v>
      </c>
      <c r="H121" s="43">
        <v>5.8</v>
      </c>
      <c r="I121" s="43">
        <v>4.4000000000000004</v>
      </c>
      <c r="J121" s="43">
        <v>126.4</v>
      </c>
      <c r="K121" s="44" t="s">
        <v>106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98</v>
      </c>
      <c r="F122" s="43">
        <v>180</v>
      </c>
      <c r="G122" s="43">
        <v>0.2</v>
      </c>
      <c r="H122" s="43">
        <v>0</v>
      </c>
      <c r="I122" s="43">
        <v>6</v>
      </c>
      <c r="J122" s="43">
        <v>25.1</v>
      </c>
      <c r="K122" s="44" t="s">
        <v>88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103</v>
      </c>
      <c r="F125" s="43">
        <v>60</v>
      </c>
      <c r="G125" s="43">
        <v>1</v>
      </c>
      <c r="H125" s="43">
        <v>6.1</v>
      </c>
      <c r="I125" s="43">
        <v>5.8</v>
      </c>
      <c r="J125" s="43">
        <v>81.5</v>
      </c>
      <c r="K125" s="44" t="s">
        <v>104</v>
      </c>
      <c r="L125" s="43">
        <v>79.34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25.799999999999997</v>
      </c>
      <c r="H127" s="19">
        <f t="shared" si="62"/>
        <v>18.399999999999999</v>
      </c>
      <c r="I127" s="19">
        <f t="shared" si="62"/>
        <v>66.899999999999991</v>
      </c>
      <c r="J127" s="19">
        <f t="shared" si="62"/>
        <v>537</v>
      </c>
      <c r="K127" s="25"/>
      <c r="L127" s="19">
        <f t="shared" ref="L127" si="63">SUM(L120:L126)</f>
        <v>79.34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520</v>
      </c>
      <c r="G138" s="32">
        <f t="shared" ref="G138" si="66">G127+G137</f>
        <v>25.799999999999997</v>
      </c>
      <c r="H138" s="32">
        <f t="shared" ref="H138" si="67">H127+H137</f>
        <v>18.399999999999999</v>
      </c>
      <c r="I138" s="32">
        <f t="shared" ref="I138" si="68">I127+I137</f>
        <v>66.899999999999991</v>
      </c>
      <c r="J138" s="32">
        <f t="shared" ref="J138:L138" si="69">J127+J137</f>
        <v>537</v>
      </c>
      <c r="K138" s="32"/>
      <c r="L138" s="32">
        <f t="shared" si="69"/>
        <v>79.34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150</v>
      </c>
      <c r="G139" s="40">
        <v>14.5</v>
      </c>
      <c r="H139" s="40">
        <v>1.3</v>
      </c>
      <c r="I139" s="40">
        <v>33.799999999999997</v>
      </c>
      <c r="J139" s="40">
        <v>204.8</v>
      </c>
      <c r="K139" s="41" t="s">
        <v>90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54</v>
      </c>
      <c r="F140" s="43">
        <v>90</v>
      </c>
      <c r="G140" s="43">
        <v>16.399999999999999</v>
      </c>
      <c r="H140" s="43">
        <v>15.7</v>
      </c>
      <c r="I140" s="43">
        <v>14.8</v>
      </c>
      <c r="J140" s="43">
        <v>265.7</v>
      </c>
      <c r="K140" s="44" t="s">
        <v>55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180</v>
      </c>
      <c r="G141" s="43">
        <v>0.2</v>
      </c>
      <c r="H141" s="43">
        <v>0</v>
      </c>
      <c r="I141" s="43">
        <v>5.8</v>
      </c>
      <c r="J141" s="43">
        <v>24.2</v>
      </c>
      <c r="K141" s="44" t="s">
        <v>66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2.2999999999999998</v>
      </c>
      <c r="H142" s="43">
        <v>0.2</v>
      </c>
      <c r="I142" s="43">
        <v>14.8</v>
      </c>
      <c r="J142" s="43">
        <v>70.3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69</v>
      </c>
      <c r="F144" s="43">
        <v>30</v>
      </c>
      <c r="G144" s="43">
        <v>0.4</v>
      </c>
      <c r="H144" s="43">
        <v>0.6</v>
      </c>
      <c r="I144" s="43">
        <v>2.6</v>
      </c>
      <c r="J144" s="43">
        <v>17.3</v>
      </c>
      <c r="K144" s="44" t="s">
        <v>70</v>
      </c>
      <c r="L144" s="43"/>
    </row>
    <row r="145" spans="1:12" ht="15" x14ac:dyDescent="0.25">
      <c r="A145" s="23"/>
      <c r="B145" s="15"/>
      <c r="C145" s="11"/>
      <c r="D145" s="6"/>
      <c r="E145" s="42" t="s">
        <v>59</v>
      </c>
      <c r="F145" s="43">
        <v>60</v>
      </c>
      <c r="G145" s="43">
        <v>0.5</v>
      </c>
      <c r="H145" s="43">
        <v>0.1</v>
      </c>
      <c r="I145" s="43">
        <v>1.5</v>
      </c>
      <c r="J145" s="43">
        <v>8.5</v>
      </c>
      <c r="K145" s="44" t="s">
        <v>60</v>
      </c>
      <c r="L145" s="43">
        <v>79.34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34.299999999999997</v>
      </c>
      <c r="H146" s="19">
        <f t="shared" si="70"/>
        <v>17.900000000000002</v>
      </c>
      <c r="I146" s="19">
        <f t="shared" si="70"/>
        <v>73.299999999999983</v>
      </c>
      <c r="J146" s="19">
        <f t="shared" si="70"/>
        <v>590.79999999999995</v>
      </c>
      <c r="K146" s="25"/>
      <c r="L146" s="19">
        <f t="shared" ref="L146" si="71">SUM(L139:L145)</f>
        <v>79.34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540</v>
      </c>
      <c r="G157" s="32">
        <f t="shared" ref="G157" si="74">G146+G156</f>
        <v>34.299999999999997</v>
      </c>
      <c r="H157" s="32">
        <f t="shared" ref="H157" si="75">H146+H156</f>
        <v>17.900000000000002</v>
      </c>
      <c r="I157" s="32">
        <f t="shared" ref="I157" si="76">I146+I156</f>
        <v>73.299999999999983</v>
      </c>
      <c r="J157" s="32">
        <f t="shared" ref="J157:L157" si="77">J146+J156</f>
        <v>590.79999999999995</v>
      </c>
      <c r="K157" s="32"/>
      <c r="L157" s="32">
        <f t="shared" si="77"/>
        <v>79.34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150</v>
      </c>
      <c r="G158" s="40">
        <v>3.1</v>
      </c>
      <c r="H158" s="40">
        <v>5.3</v>
      </c>
      <c r="I158" s="40">
        <v>19.8</v>
      </c>
      <c r="J158" s="40">
        <v>139.4</v>
      </c>
      <c r="K158" s="41" t="s">
        <v>75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91</v>
      </c>
      <c r="F159" s="43">
        <v>150</v>
      </c>
      <c r="G159" s="43">
        <v>16.5</v>
      </c>
      <c r="H159" s="43">
        <v>16.5</v>
      </c>
      <c r="I159" s="43">
        <v>10</v>
      </c>
      <c r="J159" s="43">
        <v>254.6</v>
      </c>
      <c r="K159" s="44" t="s">
        <v>92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93</v>
      </c>
      <c r="F160" s="43">
        <v>200</v>
      </c>
      <c r="G160" s="43">
        <v>0.5</v>
      </c>
      <c r="H160" s="43">
        <v>0</v>
      </c>
      <c r="I160" s="43">
        <v>19.8</v>
      </c>
      <c r="J160" s="43">
        <v>81</v>
      </c>
      <c r="K160" s="44" t="s">
        <v>56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46</v>
      </c>
      <c r="L161" s="43">
        <v>79.34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22.400000000000002</v>
      </c>
      <c r="H165" s="19">
        <f t="shared" si="78"/>
        <v>22</v>
      </c>
      <c r="I165" s="19">
        <f t="shared" si="78"/>
        <v>64.400000000000006</v>
      </c>
      <c r="J165" s="19">
        <f t="shared" si="78"/>
        <v>545.29999999999995</v>
      </c>
      <c r="K165" s="25"/>
      <c r="L165" s="19">
        <f t="shared" ref="L165" si="79">SUM(L158:L164)</f>
        <v>79.34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530</v>
      </c>
      <c r="G176" s="32">
        <f t="shared" ref="G176" si="82">G165+G175</f>
        <v>22.400000000000002</v>
      </c>
      <c r="H176" s="32">
        <f t="shared" ref="H176" si="83">H165+H175</f>
        <v>22</v>
      </c>
      <c r="I176" s="32">
        <f t="shared" ref="I176" si="84">I165+I175</f>
        <v>64.400000000000006</v>
      </c>
      <c r="J176" s="32">
        <f t="shared" ref="J176:L176" si="85">J165+J175</f>
        <v>545.29999999999995</v>
      </c>
      <c r="K176" s="32"/>
      <c r="L176" s="32">
        <f t="shared" si="85"/>
        <v>79.34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94</v>
      </c>
      <c r="F177" s="40">
        <v>150</v>
      </c>
      <c r="G177" s="40">
        <v>3.6</v>
      </c>
      <c r="H177" s="40">
        <v>4.8</v>
      </c>
      <c r="I177" s="40">
        <v>36.4</v>
      </c>
      <c r="J177" s="40">
        <v>203.5</v>
      </c>
      <c r="K177" s="41" t="s">
        <v>95</v>
      </c>
      <c r="L177" s="40"/>
    </row>
    <row r="178" spans="1:12" ht="15" x14ac:dyDescent="0.25">
      <c r="A178" s="23"/>
      <c r="B178" s="15"/>
      <c r="C178" s="11"/>
      <c r="D178" s="6" t="s">
        <v>21</v>
      </c>
      <c r="E178" s="42" t="s">
        <v>96</v>
      </c>
      <c r="F178" s="43">
        <v>90</v>
      </c>
      <c r="G178" s="43">
        <v>12.5</v>
      </c>
      <c r="H178" s="43">
        <v>6.7</v>
      </c>
      <c r="I178" s="43">
        <v>5.6</v>
      </c>
      <c r="J178" s="43">
        <v>132</v>
      </c>
      <c r="K178" s="44" t="s">
        <v>97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99</v>
      </c>
      <c r="F179" s="43">
        <v>180</v>
      </c>
      <c r="G179" s="43">
        <v>1.3</v>
      </c>
      <c r="H179" s="43">
        <v>0.4</v>
      </c>
      <c r="I179" s="43">
        <v>20.5</v>
      </c>
      <c r="J179" s="43">
        <v>90.4</v>
      </c>
      <c r="K179" s="44" t="s">
        <v>73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2.2999999999999998</v>
      </c>
      <c r="H180" s="43">
        <v>0.2</v>
      </c>
      <c r="I180" s="43">
        <v>14.8</v>
      </c>
      <c r="J180" s="43">
        <v>70.3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 t="s">
        <v>46</v>
      </c>
      <c r="L181" s="43"/>
    </row>
    <row r="182" spans="1:12" ht="15" x14ac:dyDescent="0.25">
      <c r="A182" s="23"/>
      <c r="B182" s="15"/>
      <c r="C182" s="11"/>
      <c r="D182" s="6"/>
      <c r="E182" s="42" t="s">
        <v>67</v>
      </c>
      <c r="F182" s="43">
        <v>60</v>
      </c>
      <c r="G182" s="43">
        <v>0.7</v>
      </c>
      <c r="H182" s="43">
        <v>0.1</v>
      </c>
      <c r="I182" s="43">
        <v>2.2999999999999998</v>
      </c>
      <c r="J182" s="43">
        <v>12.8</v>
      </c>
      <c r="K182" s="44" t="s">
        <v>68</v>
      </c>
      <c r="L182" s="43">
        <v>79.34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20.8</v>
      </c>
      <c r="H184" s="19">
        <f t="shared" si="86"/>
        <v>12.6</v>
      </c>
      <c r="I184" s="19">
        <f t="shared" si="86"/>
        <v>89.399999999999991</v>
      </c>
      <c r="J184" s="19">
        <f t="shared" si="86"/>
        <v>553.4</v>
      </c>
      <c r="K184" s="25"/>
      <c r="L184" s="19">
        <f t="shared" ref="L184" si="87">SUM(L177:L183)</f>
        <v>79.34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610</v>
      </c>
      <c r="G195" s="32">
        <f t="shared" ref="G195" si="90">G184+G194</f>
        <v>20.8</v>
      </c>
      <c r="H195" s="32">
        <f t="shared" ref="H195" si="91">H184+H194</f>
        <v>12.6</v>
      </c>
      <c r="I195" s="32">
        <f t="shared" ref="I195" si="92">I184+I194</f>
        <v>89.399999999999991</v>
      </c>
      <c r="J195" s="32">
        <f t="shared" ref="J195:L195" si="93">J184+J194</f>
        <v>553.4</v>
      </c>
      <c r="K195" s="32"/>
      <c r="L195" s="32">
        <f t="shared" si="93"/>
        <v>79.34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23.94</v>
      </c>
      <c r="H196" s="34">
        <f t="shared" si="94"/>
        <v>21.73</v>
      </c>
      <c r="I196" s="34">
        <f t="shared" si="94"/>
        <v>72.309999999999988</v>
      </c>
      <c r="J196" s="34">
        <f t="shared" si="94"/>
        <v>580.41000000000008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79.340000000000018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делопроизводство</cp:lastModifiedBy>
  <dcterms:created xsi:type="dcterms:W3CDTF">2022-05-16T14:23:56Z</dcterms:created>
  <dcterms:modified xsi:type="dcterms:W3CDTF">2025-09-01T08:00:05Z</dcterms:modified>
</cp:coreProperties>
</file>